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FFF20C8-26D2-4D14-B420-D50F151756F8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77" i="1"/>
  <c r="D75" i="1"/>
  <c r="D73" i="1"/>
  <c r="D70" i="1"/>
  <c r="D68" i="1"/>
  <c r="D66" i="1"/>
  <c r="D64" i="1"/>
  <c r="D61" i="1"/>
  <c r="D59" i="1"/>
  <c r="D57" i="1"/>
  <c r="D55" i="1"/>
  <c r="D53" i="1"/>
  <c r="D51" i="1"/>
  <c r="D49" i="1"/>
  <c r="D46" i="1"/>
  <c r="D44" i="1"/>
  <c r="D42" i="1"/>
  <c r="D40" i="1"/>
  <c r="D38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7" i="1" l="1"/>
</calcChain>
</file>

<file path=xl/sharedStrings.xml><?xml version="1.0" encoding="utf-8"?>
<sst xmlns="http://schemas.openxmlformats.org/spreadsheetml/2006/main" count="240" uniqueCount="124">
  <si>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</si>
  <si>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</si>
  <si>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</si>
  <si>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</si>
  <si>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</si>
  <si>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</si>
  <si>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</si>
  <si>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</si>
  <si>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MONTOVJERNA_x000D_
Vladka Mačeka 11_x000D_
Dubrovnik_x000D_
Tel: +385(20)325588   Fax: +385(20)_x000D_
OIB: 51168714897_x000D_
Mail: racunovodstvo@os-montovjerna-du.skole.hr_x000D_
IBAN: HR3124070001100185523</t>
  </si>
  <si>
    <t xml:space="preserve">Odgovorna Osoba: LUCIJA VUJICA_x000D_
     </t>
  </si>
  <si>
    <t>Isplata Sredstava Za Razdoblje: 01.12.2024 Do 31.12.2024</t>
  </si>
  <si>
    <t>CVJETNI STUDIO D.O.O.</t>
  </si>
  <si>
    <t>95923483316</t>
  </si>
  <si>
    <t>DUBROVNIK</t>
  </si>
  <si>
    <t>Reprezentacija</t>
  </si>
  <si>
    <t>OŠ MONTOVJERNA</t>
  </si>
  <si>
    <t>Ukupno:</t>
  </si>
  <si>
    <t>PROFIL KLETT D.O.O.</t>
  </si>
  <si>
    <t>95803232921</t>
  </si>
  <si>
    <t>10000 zAGREB</t>
  </si>
  <si>
    <t>Uredski materijal i ostali mater. rashod</t>
  </si>
  <si>
    <t>PRIMORAC DUBROVNIK d.o.o.</t>
  </si>
  <si>
    <t>93325661787</t>
  </si>
  <si>
    <t>20000 Dubrovnik</t>
  </si>
  <si>
    <t>PERFECTUM D.O.O.</t>
  </si>
  <si>
    <t>93155201521</t>
  </si>
  <si>
    <t>MEDIOTEHNA D.O.O.</t>
  </si>
  <si>
    <t>89964003589</t>
  </si>
  <si>
    <t>ZAGREB</t>
  </si>
  <si>
    <t>Materijal i dijelovi za tekuće i investi</t>
  </si>
  <si>
    <t>HP-HRVATSKA POŠTA D.D.</t>
  </si>
  <si>
    <t>87311810356</t>
  </si>
  <si>
    <t>Usluge telefona, pošte i prijevoza</t>
  </si>
  <si>
    <t>LIBERTINA DUBROVNIK D.O.O.</t>
  </si>
  <si>
    <t>86125246309</t>
  </si>
  <si>
    <t>FINANCIJSKA AGENCIJA</t>
  </si>
  <si>
    <t>85821130368</t>
  </si>
  <si>
    <t>10000 Zagreb</t>
  </si>
  <si>
    <t>EUROKOD PISAČIĆ D.O.O.</t>
  </si>
  <si>
    <t>83291048420</t>
  </si>
  <si>
    <t>Usluge tekućeg i investicionog održavanj</t>
  </si>
  <si>
    <t>AP-SPLIT, RAČUNALNE I SRODNE AKTIVNOSTI, D.O.O.</t>
  </si>
  <si>
    <t>82888704837</t>
  </si>
  <si>
    <t>21000 Split</t>
  </si>
  <si>
    <t>HRVATSKI TELEKOM d.d.</t>
  </si>
  <si>
    <t>81793146560</t>
  </si>
  <si>
    <t>NARODNE NOVINE d.d.</t>
  </si>
  <si>
    <t>64546066176</t>
  </si>
  <si>
    <t>10020 Zagreb</t>
  </si>
  <si>
    <t>HEP-OPSKRBA D.O.O.</t>
  </si>
  <si>
    <t>63073332379</t>
  </si>
  <si>
    <t>Energija</t>
  </si>
  <si>
    <t>JVP DUBROVAČKI VATROGASCI</t>
  </si>
  <si>
    <t>53151981382</t>
  </si>
  <si>
    <t>20000 DUBROVNIK</t>
  </si>
  <si>
    <t>ARCUS INGENIUM d.o.o.</t>
  </si>
  <si>
    <t>52981606243</t>
  </si>
  <si>
    <t>20000 Dubrovmik</t>
  </si>
  <si>
    <t>Uredska oprema i namještaj</t>
  </si>
  <si>
    <t>OTP BANKA</t>
  </si>
  <si>
    <t>52508873833</t>
  </si>
  <si>
    <t>DOMOVINSKOG RATA 61</t>
  </si>
  <si>
    <t>Bankarske usluge i usluge platnog promet</t>
  </si>
  <si>
    <t>PROFILPLAN D.O.O.</t>
  </si>
  <si>
    <t>48653018129</t>
  </si>
  <si>
    <t>LIBERTAS-DUBROVNIK D.O.O.</t>
  </si>
  <si>
    <t>36411681446</t>
  </si>
  <si>
    <t>NAKNADE GRAĐANIMA I KUĆANSTVIMA U NARAVI</t>
  </si>
  <si>
    <t>GHIA SPORT D.O.O.</t>
  </si>
  <si>
    <t>35157849903</t>
  </si>
  <si>
    <t>52000 PAZIN</t>
  </si>
  <si>
    <t>SITNI inventar i auto gume</t>
  </si>
  <si>
    <t>SECURITAS HRVATSKA d.o.o.</t>
  </si>
  <si>
    <t>33679708526</t>
  </si>
  <si>
    <t>10010 Zagreb-Sloboština</t>
  </si>
  <si>
    <t>Ostale usluge</t>
  </si>
  <si>
    <t>FLIBA d.o.o.  Emezeta</t>
  </si>
  <si>
    <t>30777726033</t>
  </si>
  <si>
    <t>10255 Donji Stupnik</t>
  </si>
  <si>
    <t>TEHNOEKSPERT D.O.O.</t>
  </si>
  <si>
    <t>25974671544</t>
  </si>
  <si>
    <t>APPLE-VL.MATIĆ JELENA</t>
  </si>
  <si>
    <t>24961727881</t>
  </si>
  <si>
    <t>METKOVIĆ</t>
  </si>
  <si>
    <t>O.M.SUPPORT d.o.o.</t>
  </si>
  <si>
    <t>23071028130</t>
  </si>
  <si>
    <t>Intelektualne i osobne usluge</t>
  </si>
  <si>
    <t>TABONE j.d.o.o.</t>
  </si>
  <si>
    <t>19736682101</t>
  </si>
  <si>
    <t>ČISTOĆA</t>
  </si>
  <si>
    <t>16912997621</t>
  </si>
  <si>
    <t>Komunalne usluge</t>
  </si>
  <si>
    <t>DB KANTUN d.o.o.</t>
  </si>
  <si>
    <t>16278459495</t>
  </si>
  <si>
    <t>Dubrovnik</t>
  </si>
  <si>
    <t>NIKIĆ METAL VL.ANTUN VUKOREP</t>
  </si>
  <si>
    <t>15728815050</t>
  </si>
  <si>
    <t>CAVTAT</t>
  </si>
  <si>
    <t>KONE d.o.o.</t>
  </si>
  <si>
    <t>15526597734</t>
  </si>
  <si>
    <t>MARINKOLOR d.o.o.</t>
  </si>
  <si>
    <t>14739539015</t>
  </si>
  <si>
    <t>KATARINA ZRINSKI D.O.O.</t>
  </si>
  <si>
    <t>13653700851</t>
  </si>
  <si>
    <t>42000 VARAŽDIN</t>
  </si>
  <si>
    <t>KNJIGE</t>
  </si>
  <si>
    <t>PEKARA RUSICA D.O.O.</t>
  </si>
  <si>
    <t>10841113574</t>
  </si>
  <si>
    <t>VODOVOD DUBROVNIK d.o.o.</t>
  </si>
  <si>
    <t>00862047577</t>
  </si>
  <si>
    <t>Plaće za redovan rad</t>
  </si>
  <si>
    <t>Službena putovanja</t>
  </si>
  <si>
    <t>Naknade za prijevoz, za rad na terenu i</t>
  </si>
  <si>
    <t>Sveukupno:</t>
  </si>
  <si>
    <t>Plaća bolovanja hzzo</t>
  </si>
  <si>
    <t>Obveze za doprinose za obvezno zdravstveno osiguranje</t>
  </si>
  <si>
    <t>ostale obveze za zaposlenike</t>
  </si>
  <si>
    <t>Pristojbe I naknade</t>
  </si>
  <si>
    <t>Materijal I sirovine</t>
  </si>
  <si>
    <t>Računalne usluge</t>
  </si>
  <si>
    <t>Službena I radna odjeća</t>
  </si>
  <si>
    <t>Ravnateljica</t>
  </si>
  <si>
    <t xml:space="preserve">u Dubrovniku, 08.01.2025. godine </t>
  </si>
  <si>
    <t>Lucija Vujica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</si>
</sst>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6"/>
  <sheetViews>
    <sheetView tabSelected="1" zoomScaleNormal="100" workbookViewId="0">
      <selection activeCell="G2" sqref="G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/>
      <c r="C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63</v>
      </c>
      <c r="E7" s="10">
        <v>3293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31.08</v>
      </c>
      <c r="E9" s="10">
        <v>3221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31.08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141.33000000000001</v>
      </c>
      <c r="E11" s="10">
        <v>3227</v>
      </c>
      <c r="F11" s="9" t="s">
        <v>120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141.33000000000001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2294.35</v>
      </c>
      <c r="E13" s="10">
        <v>3221</v>
      </c>
      <c r="F13" s="9" t="s">
        <v>20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2294.35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387.5</v>
      </c>
      <c r="E15" s="10">
        <v>3224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387.5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28</v>
      </c>
      <c r="D17" s="18">
        <v>29.16</v>
      </c>
      <c r="E17" s="10">
        <v>3231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29.16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13</v>
      </c>
      <c r="D19" s="18">
        <v>6.93</v>
      </c>
      <c r="E19" s="10">
        <v>3221</v>
      </c>
      <c r="F19" s="9" t="s">
        <v>20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6.93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3.32</v>
      </c>
      <c r="E21" s="10">
        <v>3238</v>
      </c>
      <c r="F21" s="9" t="s">
        <v>119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3.32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28</v>
      </c>
      <c r="D23" s="18">
        <v>1009.3</v>
      </c>
      <c r="E23" s="10">
        <v>3232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1009.3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104.54</v>
      </c>
      <c r="E25" s="10">
        <v>3238</v>
      </c>
      <c r="F25" s="9" t="s">
        <v>119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104.54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37</v>
      </c>
      <c r="D27" s="18">
        <v>355.72</v>
      </c>
      <c r="E27" s="10">
        <v>3231</v>
      </c>
      <c r="F27" s="9" t="s">
        <v>32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355.72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347</v>
      </c>
      <c r="E29" s="10">
        <v>3221</v>
      </c>
      <c r="F29" s="9" t="s">
        <v>20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347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28</v>
      </c>
      <c r="D31" s="18">
        <v>2902.83</v>
      </c>
      <c r="E31" s="10">
        <v>3223</v>
      </c>
      <c r="F31" s="9" t="s">
        <v>51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2902.83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182.5</v>
      </c>
      <c r="E33" s="10">
        <v>3232</v>
      </c>
      <c r="F33" s="9" t="s">
        <v>40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182.5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859.35</v>
      </c>
      <c r="E35" s="10">
        <v>3221</v>
      </c>
      <c r="F35" s="9" t="s">
        <v>20</v>
      </c>
      <c r="G35" s="28" t="s">
        <v>15</v>
      </c>
    </row>
    <row r="36" spans="1:7" x14ac:dyDescent="0.25">
      <c r="A36" s="9"/>
      <c r="B36" s="14"/>
      <c r="C36" s="10"/>
      <c r="D36" s="18">
        <v>1745.42</v>
      </c>
      <c r="E36" s="10">
        <v>3232</v>
      </c>
      <c r="F36" s="9" t="s">
        <v>40</v>
      </c>
      <c r="G36" s="29" t="s">
        <v>15</v>
      </c>
    </row>
    <row r="37" spans="1:7" x14ac:dyDescent="0.25">
      <c r="A37" s="9"/>
      <c r="B37" s="14"/>
      <c r="C37" s="10"/>
      <c r="D37" s="18">
        <v>14585</v>
      </c>
      <c r="E37" s="10">
        <v>4221</v>
      </c>
      <c r="F37" s="9" t="s">
        <v>58</v>
      </c>
      <c r="G37" s="29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SUM(D35:D37)</f>
        <v>17189.77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119.23</v>
      </c>
      <c r="E39" s="10">
        <v>3431</v>
      </c>
      <c r="F39" s="9" t="s">
        <v>62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119.23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54</v>
      </c>
      <c r="D41" s="18">
        <v>31.65</v>
      </c>
      <c r="E41" s="10">
        <v>3224</v>
      </c>
      <c r="F41" s="9" t="s">
        <v>29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31.65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13</v>
      </c>
      <c r="D43" s="18">
        <v>383</v>
      </c>
      <c r="E43" s="10">
        <v>3722</v>
      </c>
      <c r="F43" s="9" t="s">
        <v>67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383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847.49</v>
      </c>
      <c r="E45" s="10">
        <v>3225</v>
      </c>
      <c r="F45" s="9" t="s">
        <v>71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847.49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49.78</v>
      </c>
      <c r="E47" s="10">
        <v>3232</v>
      </c>
      <c r="F47" s="9" t="s">
        <v>40</v>
      </c>
      <c r="G47" s="28" t="s">
        <v>15</v>
      </c>
    </row>
    <row r="48" spans="1:7" x14ac:dyDescent="0.25">
      <c r="A48" s="9"/>
      <c r="B48" s="14"/>
      <c r="C48" s="10"/>
      <c r="D48" s="18">
        <v>1573.2</v>
      </c>
      <c r="E48" s="10">
        <v>3239</v>
      </c>
      <c r="F48" s="9" t="s">
        <v>75</v>
      </c>
      <c r="G48" s="29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SUM(D47:D48)</f>
        <v>1622.98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885.65</v>
      </c>
      <c r="E50" s="10">
        <v>4221</v>
      </c>
      <c r="F50" s="9" t="s">
        <v>58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885.65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28</v>
      </c>
      <c r="D52" s="18">
        <v>2743.75</v>
      </c>
      <c r="E52" s="10">
        <v>3232</v>
      </c>
      <c r="F52" s="9" t="s">
        <v>40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2743.75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179.19</v>
      </c>
      <c r="E54" s="10">
        <v>3222</v>
      </c>
      <c r="F54" s="9" t="s">
        <v>118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179.19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28</v>
      </c>
      <c r="D56" s="18">
        <v>62.5</v>
      </c>
      <c r="E56" s="10">
        <v>3237</v>
      </c>
      <c r="F56" s="9" t="s">
        <v>86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62.5</v>
      </c>
      <c r="E57" s="24"/>
      <c r="F57" s="26"/>
      <c r="G57" s="27"/>
    </row>
    <row r="58" spans="1:7" x14ac:dyDescent="0.25">
      <c r="A58" s="9" t="s">
        <v>87</v>
      </c>
      <c r="B58" s="14" t="s">
        <v>88</v>
      </c>
      <c r="C58" s="10" t="s">
        <v>13</v>
      </c>
      <c r="D58" s="18">
        <v>19252.82</v>
      </c>
      <c r="E58" s="10">
        <v>3222</v>
      </c>
      <c r="F58" s="9" t="s">
        <v>118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19252.82</v>
      </c>
      <c r="E59" s="24"/>
      <c r="F59" s="26"/>
      <c r="G59" s="27"/>
    </row>
    <row r="60" spans="1:7" x14ac:dyDescent="0.25">
      <c r="A60" s="9" t="s">
        <v>89</v>
      </c>
      <c r="B60" s="14" t="s">
        <v>90</v>
      </c>
      <c r="C60" s="10" t="s">
        <v>13</v>
      </c>
      <c r="D60" s="18">
        <v>499.84</v>
      </c>
      <c r="E60" s="10">
        <v>3234</v>
      </c>
      <c r="F60" s="9" t="s">
        <v>91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499.84</v>
      </c>
      <c r="E61" s="24"/>
      <c r="F61" s="26"/>
      <c r="G61" s="27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4613.18</v>
      </c>
      <c r="E62" s="10">
        <v>3222</v>
      </c>
      <c r="F62" s="9" t="s">
        <v>118</v>
      </c>
      <c r="G62" s="28" t="s">
        <v>15</v>
      </c>
    </row>
    <row r="63" spans="1:7" x14ac:dyDescent="0.25">
      <c r="A63" s="9"/>
      <c r="B63" s="14"/>
      <c r="C63" s="10"/>
      <c r="D63" s="18">
        <v>956.58</v>
      </c>
      <c r="E63" s="10">
        <v>3293</v>
      </c>
      <c r="F63" s="9" t="s">
        <v>14</v>
      </c>
      <c r="G63" s="29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SUM(D62:D63)</f>
        <v>5569.76</v>
      </c>
      <c r="E64" s="24"/>
      <c r="F64" s="26"/>
      <c r="G64" s="27"/>
    </row>
    <row r="65" spans="1:7" x14ac:dyDescent="0.25">
      <c r="A65" s="9" t="s">
        <v>95</v>
      </c>
      <c r="B65" s="14" t="s">
        <v>96</v>
      </c>
      <c r="C65" s="10" t="s">
        <v>97</v>
      </c>
      <c r="D65" s="18">
        <v>5675</v>
      </c>
      <c r="E65" s="10">
        <v>3232</v>
      </c>
      <c r="F65" s="9" t="s">
        <v>40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5675</v>
      </c>
      <c r="E66" s="24"/>
      <c r="F66" s="26"/>
      <c r="G66" s="27"/>
    </row>
    <row r="67" spans="1:7" x14ac:dyDescent="0.25">
      <c r="A67" s="9" t="s">
        <v>98</v>
      </c>
      <c r="B67" s="14" t="s">
        <v>99</v>
      </c>
      <c r="C67" s="10" t="s">
        <v>37</v>
      </c>
      <c r="D67" s="18">
        <v>186.15</v>
      </c>
      <c r="E67" s="10">
        <v>3232</v>
      </c>
      <c r="F67" s="9" t="s">
        <v>40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186.15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23</v>
      </c>
      <c r="D69" s="18">
        <v>59.89</v>
      </c>
      <c r="E69" s="10">
        <v>3221</v>
      </c>
      <c r="F69" s="9" t="s">
        <v>20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59.89</v>
      </c>
      <c r="E70" s="24"/>
      <c r="F70" s="26"/>
      <c r="G70" s="27"/>
    </row>
    <row r="71" spans="1:7" x14ac:dyDescent="0.25">
      <c r="A71" s="9" t="s">
        <v>102</v>
      </c>
      <c r="B71" s="14" t="s">
        <v>103</v>
      </c>
      <c r="C71" s="10" t="s">
        <v>104</v>
      </c>
      <c r="D71" s="18">
        <v>11.5</v>
      </c>
      <c r="E71" s="10">
        <v>3231</v>
      </c>
      <c r="F71" s="9" t="s">
        <v>32</v>
      </c>
      <c r="G71" s="28" t="s">
        <v>15</v>
      </c>
    </row>
    <row r="72" spans="1:7" x14ac:dyDescent="0.25">
      <c r="A72" s="9"/>
      <c r="B72" s="14"/>
      <c r="C72" s="10"/>
      <c r="D72" s="18">
        <v>743.53</v>
      </c>
      <c r="E72" s="10">
        <v>4241</v>
      </c>
      <c r="F72" s="9" t="s">
        <v>105</v>
      </c>
      <c r="G72" s="29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SUM(D71:D72)</f>
        <v>755.03</v>
      </c>
      <c r="E73" s="24"/>
      <c r="F73" s="26"/>
      <c r="G73" s="27"/>
    </row>
    <row r="74" spans="1:7" x14ac:dyDescent="0.25">
      <c r="A74" s="9" t="s">
        <v>106</v>
      </c>
      <c r="B74" s="14" t="s">
        <v>107</v>
      </c>
      <c r="C74" s="10" t="s">
        <v>13</v>
      </c>
      <c r="D74" s="18">
        <v>253.89</v>
      </c>
      <c r="E74" s="10">
        <v>3222</v>
      </c>
      <c r="F74" s="9" t="s">
        <v>118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253.89</v>
      </c>
      <c r="E75" s="24"/>
      <c r="F75" s="26"/>
      <c r="G75" s="27"/>
    </row>
    <row r="76" spans="1:7" x14ac:dyDescent="0.25">
      <c r="A76" s="9" t="s">
        <v>108</v>
      </c>
      <c r="B76" s="14" t="s">
        <v>109</v>
      </c>
      <c r="C76" s="10" t="s">
        <v>23</v>
      </c>
      <c r="D76" s="18">
        <v>424.06</v>
      </c>
      <c r="E76" s="10">
        <v>3234</v>
      </c>
      <c r="F76" s="9" t="s">
        <v>91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424.06</v>
      </c>
      <c r="E77" s="24"/>
      <c r="F77" s="26"/>
      <c r="G77" s="27"/>
    </row>
    <row r="78" spans="1:7" x14ac:dyDescent="0.25">
      <c r="A78" s="9"/>
      <c r="B78" s="14"/>
      <c r="C78" s="10"/>
      <c r="D78" s="36">
        <v>105174.51</v>
      </c>
      <c r="E78" s="10">
        <v>3111</v>
      </c>
      <c r="F78" s="9" t="s">
        <v>110</v>
      </c>
      <c r="G78" s="28" t="s">
        <v>15</v>
      </c>
    </row>
    <row r="79" spans="1:7" x14ac:dyDescent="0.25">
      <c r="A79" s="9"/>
      <c r="B79" s="14"/>
      <c r="C79" s="10"/>
      <c r="D79" s="36">
        <v>1149.95</v>
      </c>
      <c r="E79" s="10">
        <v>3122</v>
      </c>
      <c r="F79" s="9" t="s">
        <v>114</v>
      </c>
      <c r="G79" s="29" t="s">
        <v>15</v>
      </c>
    </row>
    <row r="80" spans="1:7" x14ac:dyDescent="0.25">
      <c r="A80" s="9"/>
      <c r="B80" s="14"/>
      <c r="C80" s="10"/>
      <c r="D80" s="36">
        <v>17353.740000000002</v>
      </c>
      <c r="E80" s="10">
        <v>3162</v>
      </c>
      <c r="F80" s="9" t="s">
        <v>115</v>
      </c>
      <c r="G80" s="29" t="s">
        <v>15</v>
      </c>
    </row>
    <row r="81" spans="1:7" x14ac:dyDescent="0.25">
      <c r="A81" s="9"/>
      <c r="B81" s="14"/>
      <c r="C81" s="10"/>
      <c r="D81" s="36">
        <v>25700</v>
      </c>
      <c r="E81" s="10">
        <v>3171</v>
      </c>
      <c r="F81" s="9" t="s">
        <v>116</v>
      </c>
      <c r="G81" s="29" t="s">
        <v>15</v>
      </c>
    </row>
    <row r="82" spans="1:7" x14ac:dyDescent="0.25">
      <c r="A82" s="9"/>
      <c r="B82" s="14"/>
      <c r="C82" s="10"/>
      <c r="D82" s="36">
        <v>62</v>
      </c>
      <c r="E82" s="10">
        <v>3211</v>
      </c>
      <c r="F82" s="9" t="s">
        <v>111</v>
      </c>
      <c r="G82" s="29" t="s">
        <v>15</v>
      </c>
    </row>
    <row r="83" spans="1:7" x14ac:dyDescent="0.25">
      <c r="A83" s="9"/>
      <c r="B83" s="14"/>
      <c r="C83" s="10"/>
      <c r="D83" s="36">
        <v>2048.38</v>
      </c>
      <c r="E83" s="10">
        <v>3212</v>
      </c>
      <c r="F83" s="9" t="s">
        <v>112</v>
      </c>
      <c r="G83" s="29" t="s">
        <v>15</v>
      </c>
    </row>
    <row r="84" spans="1:7" x14ac:dyDescent="0.25">
      <c r="A84" s="9"/>
      <c r="B84" s="14"/>
      <c r="C84" s="10"/>
      <c r="D84" s="18">
        <v>1387.12</v>
      </c>
      <c r="E84" s="10">
        <v>3237</v>
      </c>
      <c r="F84" s="9" t="s">
        <v>86</v>
      </c>
      <c r="G84" s="29" t="s">
        <v>15</v>
      </c>
    </row>
    <row r="85" spans="1:7" x14ac:dyDescent="0.25">
      <c r="A85" s="9"/>
      <c r="B85" s="14"/>
      <c r="C85" s="10"/>
      <c r="D85" s="18">
        <v>336</v>
      </c>
      <c r="E85" s="10">
        <v>3295</v>
      </c>
      <c r="F85" s="9" t="s">
        <v>117</v>
      </c>
      <c r="G85" s="29" t="s">
        <v>15</v>
      </c>
    </row>
    <row r="86" spans="1:7" ht="21" customHeight="1" thickBot="1" x14ac:dyDescent="0.3">
      <c r="A86" s="22" t="s">
        <v>16</v>
      </c>
      <c r="B86" s="23"/>
      <c r="C86" s="24"/>
      <c r="D86" s="25">
        <f>SUM(D78:D85)</f>
        <v>153211.70000000001</v>
      </c>
      <c r="E86" s="24"/>
      <c r="F86" s="26"/>
      <c r="G86" s="27"/>
    </row>
    <row r="87" spans="1:7" ht="15.75" thickBot="1" x14ac:dyDescent="0.3">
      <c r="A87" s="30" t="s">
        <v>113</v>
      </c>
      <c r="B87" s="31"/>
      <c r="C87" s="32"/>
      <c r="D87" s="33">
        <f>SUM(D8,D10,D12,D14,D16,D18,D20,D22,D24,D26,D28,D30,D32,D34,D38,D40,D42,D44,D46,D49,D51,D53,D55,D57,D59,D61,D64,D66,D68,D70,D73,D75,D77,D86)</f>
        <v>217811.91</v>
      </c>
      <c r="E87" s="32"/>
      <c r="F87" s="34"/>
      <c r="G87" s="35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 t="s">
        <v>122</v>
      </c>
      <c r="B89" s="14"/>
      <c r="C89" s="10"/>
      <c r="D89" s="18"/>
      <c r="E89" s="10"/>
      <c r="F89" s="9" t="s">
        <v>121</v>
      </c>
    </row>
    <row r="90" spans="1:7" x14ac:dyDescent="0.25">
      <c r="A90" s="9"/>
      <c r="B90" s="14"/>
      <c r="C90" s="10"/>
      <c r="D90" s="18"/>
      <c r="E90" s="10"/>
      <c r="F90" s="9" t="s">
        <v>123</v>
      </c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25" right="0.25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2025-01-08T09:11:04Z</cp:lastPrinted>
  <dcterms:created xsi:type="dcterms:W3CDTF">2024-03-05T11:42:46Z</dcterms:created>
  <dcterms:modified xsi:type="dcterms:W3CDTF">2025-01-08T09:11:26Z</dcterms:modified>
</cp:coreProperties>
</file>