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D54C48D-C12D-4849-88EE-BB613D2FCA48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54" i="1" l="1"/>
</calcChain>
</file>

<file path=xl/sharedStrings.xml><?xml version="1.0" encoding="utf-8"?>
<sst xmlns="http://schemas.openxmlformats.org/spreadsheetml/2006/main" count="146" uniqueCount="83">
  <si>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</si>
  <si>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</si>
  <si>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</si>
  <si>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</si>
  <si>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</si>
  <si>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</si>
  <si>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</si>
  <si>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</si>
  <si>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MONTOVJERNA_x000D_
Vladka Mačeka 11_x000D_
Dubrovnik_x000D_
Tel: +385(20)325588   Fax: +385(20)_x000D_
OIB: 51168714897_x000D_
Mail: racunovodstvo@os-montovjerna-du.skole.hr_x000D_
IBAN: HR3124070001100185523</t>
  </si>
  <si>
    <t>Isplata Sredstava Za Razdoblje: 01.08.2024 Do 31.08.2024</t>
  </si>
  <si>
    <t>HP-HRVATSKA POŠTA D.D.</t>
  </si>
  <si>
    <t>87311810356</t>
  </si>
  <si>
    <t>ZAGREB</t>
  </si>
  <si>
    <t>Usluge telefona, pošte i prijevoza</t>
  </si>
  <si>
    <t>OŠ MONTOVJERNA</t>
  </si>
  <si>
    <t>Ukupno:</t>
  </si>
  <si>
    <t>FINANCIJSKA AGENCIJA</t>
  </si>
  <si>
    <t>85821130368</t>
  </si>
  <si>
    <t>10000 Zagreb</t>
  </si>
  <si>
    <t>BUGOVINA</t>
  </si>
  <si>
    <t>84851676104</t>
  </si>
  <si>
    <t>ČILIPI</t>
  </si>
  <si>
    <t>Usluge tekućeg i investicionog održavanj</t>
  </si>
  <si>
    <t>AP-SPLIT, RAČUNALNE I SRODNE AKTIVNOSTI, D.O.O.</t>
  </si>
  <si>
    <t>82888704837</t>
  </si>
  <si>
    <t>21000 Split</t>
  </si>
  <si>
    <t>HRVATSKI TELEKOM d.d.</t>
  </si>
  <si>
    <t>81793146560</t>
  </si>
  <si>
    <t>HEP-OPSKRBA D.O.O.</t>
  </si>
  <si>
    <t>63073332379</t>
  </si>
  <si>
    <t>Energija</t>
  </si>
  <si>
    <t>VRTLAR D.O.O.</t>
  </si>
  <si>
    <t>54876179705</t>
  </si>
  <si>
    <t>DUBROVNIK</t>
  </si>
  <si>
    <t>Ostale usluge</t>
  </si>
  <si>
    <t>JVP DUBROVAČKI VATROGASCI</t>
  </si>
  <si>
    <t>53151981382</t>
  </si>
  <si>
    <t>20000 DUBROVNIK</t>
  </si>
  <si>
    <t>ARCUS INGENIUM d.o.o.</t>
  </si>
  <si>
    <t>52981606243</t>
  </si>
  <si>
    <t>20000 Dubrovmik</t>
  </si>
  <si>
    <t>Materijal i dijelovi za tekuće i investi</t>
  </si>
  <si>
    <t>OTP BANKA</t>
  </si>
  <si>
    <t>52508873833</t>
  </si>
  <si>
    <t>DOMOVINSKOG RATA 61</t>
  </si>
  <si>
    <t>Bankarske usluge i usluge platnog promet</t>
  </si>
  <si>
    <t>KRMEK D.O.O.</t>
  </si>
  <si>
    <t>44822481173</t>
  </si>
  <si>
    <t>MOKOŠICA</t>
  </si>
  <si>
    <t>Komunalne usluge</t>
  </si>
  <si>
    <t>SECURITAS HRVATSKA d.o.o.</t>
  </si>
  <si>
    <t>33679708526</t>
  </si>
  <si>
    <t>10010 Zagreb-Sloboština</t>
  </si>
  <si>
    <t>ASC COMPANY D.O.O.</t>
  </si>
  <si>
    <t>32188360518</t>
  </si>
  <si>
    <t>ŠIROKI BRIJEG</t>
  </si>
  <si>
    <t>zakupnina i najamnine</t>
  </si>
  <si>
    <t>FRIGO-KOR D.O.O</t>
  </si>
  <si>
    <t>31190261041</t>
  </si>
  <si>
    <t>Uredski materijal i ostali mater. rashod</t>
  </si>
  <si>
    <t>NEOS D.O.O.</t>
  </si>
  <si>
    <t>21946542875</t>
  </si>
  <si>
    <t>MLINI</t>
  </si>
  <si>
    <t>ČISTOĆA</t>
  </si>
  <si>
    <t>16912997621</t>
  </si>
  <si>
    <t>KONE d.o.o.</t>
  </si>
  <si>
    <t>15526597734</t>
  </si>
  <si>
    <t>MARINKOLOR d.o.o.</t>
  </si>
  <si>
    <t>14739539015</t>
  </si>
  <si>
    <t>20000 Dubrovnik</t>
  </si>
  <si>
    <t>VODOVOD DUBROVNIK d.o.o.</t>
  </si>
  <si>
    <t>00862047577</t>
  </si>
  <si>
    <t>Plaće za redovan rad</t>
  </si>
  <si>
    <t>Naknade za prijevoz, za rad na terenu i</t>
  </si>
  <si>
    <t>Intelektualne i osobne usluge</t>
  </si>
  <si>
    <t>Sveukupno:</t>
  </si>
  <si>
    <t>Obveze za doprinose za obavezno zdravstveno osiguranje</t>
  </si>
  <si>
    <t>Pristojbe I naknade</t>
  </si>
  <si>
    <t>Računalne usluge</t>
  </si>
  <si>
    <t>Odgovorna osoba: Lucija Vujica</t>
  </si>
  <si>
    <t>U Dubrovniku, 12.09.2024. godine</t>
  </si>
  <si>
    <t>Ravnateljica</t>
  </si>
  <si>
    <t>Lucija Vujica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</si>
</sst>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7"/>
  <sheetViews>
    <sheetView tabSelected="1" zoomScaleNormal="100" workbookViewId="0">
      <selection activeCell="F57" sqref="A1:F5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t="s">
        <v>79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/>
      <c r="C4" s="2" t="s">
        <v>9</v>
      </c>
      <c r="D4" s="2"/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8.3000000000000007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8.3000000000000007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66.36</v>
      </c>
      <c r="E9" s="10">
        <v>3238</v>
      </c>
      <c r="F9" s="9" t="s">
        <v>78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66.36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1182.23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1182.23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104.54</v>
      </c>
      <c r="E13" s="10">
        <v>3238</v>
      </c>
      <c r="F13" s="9" t="s">
        <v>78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104.54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355.78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355.78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2516.25</v>
      </c>
      <c r="E17" s="10">
        <v>3223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2516.25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65</v>
      </c>
      <c r="E19" s="10">
        <v>3239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91.25</v>
      </c>
      <c r="E21" s="10">
        <v>3232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91.25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447.5</v>
      </c>
      <c r="E23" s="10">
        <v>3224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872.71</v>
      </c>
      <c r="E24" s="10">
        <v>3232</v>
      </c>
      <c r="F24" s="9" t="s">
        <v>22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1320.21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54.14</v>
      </c>
      <c r="E26" s="10">
        <v>3431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54.14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267.94</v>
      </c>
      <c r="E28" s="10">
        <v>3234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267.94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49.78</v>
      </c>
      <c r="E30" s="10">
        <v>3232</v>
      </c>
      <c r="F30" s="9" t="s">
        <v>22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49.78</v>
      </c>
      <c r="E31" s="23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140.4</v>
      </c>
      <c r="E32" s="10">
        <v>3235</v>
      </c>
      <c r="F32" s="9" t="s">
        <v>56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140.4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12</v>
      </c>
      <c r="D34" s="18">
        <v>150.75</v>
      </c>
      <c r="E34" s="10">
        <v>3221</v>
      </c>
      <c r="F34" s="9" t="s">
        <v>59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150.75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5625</v>
      </c>
      <c r="E36" s="10">
        <v>3232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5625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33</v>
      </c>
      <c r="D38" s="18">
        <v>458.59</v>
      </c>
      <c r="E38" s="10">
        <v>3234</v>
      </c>
      <c r="F38" s="9" t="s">
        <v>49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458.59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18</v>
      </c>
      <c r="D40" s="18">
        <v>124.1</v>
      </c>
      <c r="E40" s="10">
        <v>3232</v>
      </c>
      <c r="F40" s="9" t="s">
        <v>22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124.1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361.73</v>
      </c>
      <c r="E42" s="10">
        <v>3224</v>
      </c>
      <c r="F42" s="9" t="s">
        <v>41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361.73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69</v>
      </c>
      <c r="D44" s="18">
        <v>356.1</v>
      </c>
      <c r="E44" s="10">
        <v>3234</v>
      </c>
      <c r="F44" s="9" t="s">
        <v>49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356.1</v>
      </c>
      <c r="E45" s="23"/>
      <c r="F45" s="25"/>
      <c r="G45" s="26"/>
    </row>
    <row r="46" spans="1:7" x14ac:dyDescent="0.25">
      <c r="A46" s="9"/>
      <c r="B46" s="14"/>
      <c r="C46" s="10"/>
      <c r="D46" s="35">
        <v>90965.13</v>
      </c>
      <c r="E46" s="10">
        <v>3111</v>
      </c>
      <c r="F46" s="9" t="s">
        <v>72</v>
      </c>
      <c r="G46" s="27" t="s">
        <v>14</v>
      </c>
    </row>
    <row r="47" spans="1:7" x14ac:dyDescent="0.25">
      <c r="A47" s="9"/>
      <c r="B47" s="14"/>
      <c r="C47" s="10"/>
      <c r="D47" s="35">
        <v>14997.08</v>
      </c>
      <c r="E47" s="10">
        <v>3162</v>
      </c>
      <c r="F47" s="9" t="s">
        <v>76</v>
      </c>
      <c r="G47" s="28" t="s">
        <v>14</v>
      </c>
    </row>
    <row r="48" spans="1:7" x14ac:dyDescent="0.25">
      <c r="A48" s="9"/>
      <c r="B48" s="14"/>
      <c r="C48" s="10"/>
      <c r="D48" s="35">
        <v>1698.9</v>
      </c>
      <c r="E48" s="10">
        <v>3212</v>
      </c>
      <c r="F48" s="9" t="s">
        <v>73</v>
      </c>
      <c r="G48" s="28" t="s">
        <v>14</v>
      </c>
    </row>
    <row r="49" spans="1:7" x14ac:dyDescent="0.25">
      <c r="A49" s="9"/>
      <c r="B49" s="14"/>
      <c r="C49" s="10"/>
      <c r="D49" s="35">
        <v>2905.61</v>
      </c>
      <c r="E49" s="10">
        <v>3234</v>
      </c>
      <c r="F49" s="9" t="s">
        <v>49</v>
      </c>
      <c r="G49" s="28" t="s">
        <v>14</v>
      </c>
    </row>
    <row r="50" spans="1:7" x14ac:dyDescent="0.25">
      <c r="A50" s="9"/>
      <c r="B50" s="14"/>
      <c r="C50" s="10"/>
      <c r="D50" s="35">
        <v>500</v>
      </c>
      <c r="E50" s="10">
        <v>3237</v>
      </c>
      <c r="F50" s="9" t="s">
        <v>74</v>
      </c>
      <c r="G50" s="28" t="s">
        <v>14</v>
      </c>
    </row>
    <row r="51" spans="1:7" x14ac:dyDescent="0.25">
      <c r="A51" s="9"/>
      <c r="B51" s="14"/>
      <c r="C51" s="10"/>
      <c r="D51" s="35">
        <v>672</v>
      </c>
      <c r="E51" s="10">
        <v>3295</v>
      </c>
      <c r="F51" s="9" t="s">
        <v>77</v>
      </c>
      <c r="G51" s="28" t="s">
        <v>14</v>
      </c>
    </row>
    <row r="52" spans="1:7" x14ac:dyDescent="0.25">
      <c r="A52" s="9"/>
      <c r="B52" s="14"/>
      <c r="C52" s="10"/>
      <c r="D52" s="35">
        <v>11</v>
      </c>
      <c r="E52" s="10">
        <v>3431</v>
      </c>
      <c r="F52" s="9" t="s">
        <v>45</v>
      </c>
      <c r="G52" s="28" t="s">
        <v>14</v>
      </c>
    </row>
    <row r="53" spans="1:7" ht="21" customHeight="1" thickBot="1" x14ac:dyDescent="0.3">
      <c r="A53" s="21" t="s">
        <v>15</v>
      </c>
      <c r="B53" s="22"/>
      <c r="C53" s="23"/>
      <c r="D53" s="24">
        <f>SUM(D46:D52)</f>
        <v>111749.72</v>
      </c>
      <c r="E53" s="23"/>
      <c r="F53" s="25"/>
      <c r="G53" s="26"/>
    </row>
    <row r="54" spans="1:7" ht="15.75" thickBot="1" x14ac:dyDescent="0.3">
      <c r="A54" s="29" t="s">
        <v>75</v>
      </c>
      <c r="B54" s="30"/>
      <c r="C54" s="31"/>
      <c r="D54" s="32">
        <f>SUM(D8,D10,D12,D14,D16,D18,D20,D22,D25,D27,D29,D31,D33,D35,D37,D39,D41,D43,D45,D53)</f>
        <v>125048.17</v>
      </c>
      <c r="E54" s="31"/>
      <c r="F54" s="33"/>
      <c r="G54" s="34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 t="s">
        <v>80</v>
      </c>
      <c r="B56" s="14"/>
      <c r="C56" s="10"/>
      <c r="D56" s="18"/>
      <c r="E56" s="10"/>
      <c r="F56" s="9" t="s">
        <v>81</v>
      </c>
    </row>
    <row r="57" spans="1:7" x14ac:dyDescent="0.25">
      <c r="A57" s="9"/>
      <c r="B57" s="14"/>
      <c r="C57" s="10"/>
      <c r="D57" s="18"/>
      <c r="E57" s="10"/>
      <c r="F57" s="9" t="s">
        <v>82</v>
      </c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25" right="0.25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2024-09-12T09:11:39Z</cp:lastPrinted>
  <dcterms:created xsi:type="dcterms:W3CDTF">2024-03-05T11:42:46Z</dcterms:created>
  <dcterms:modified xsi:type="dcterms:W3CDTF">2024-09-12T09:11:59Z</dcterms:modified>
</cp:coreProperties>
</file>